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-Do Lis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<sst xmlns="http://schemas.openxmlformats.org/spreadsheetml/2006/main" count="86" uniqueCount="52">
  <si>
    <t>Done</t>
  </si>
  <si>
    <t>Task</t>
  </si>
  <si>
    <t>List</t>
  </si>
  <si>
    <t>Priority</t>
  </si>
  <si>
    <t>Due</t>
  </si>
  <si>
    <t>Days left</t>
  </si>
  <si>
    <t>Status</t>
  </si>
  <si>
    <t>Notes</t>
  </si>
  <si>
    <t>Book flu shots for the family</t>
  </si>
  <si>
    <t>Family</t>
  </si>
  <si>
    <t>High</t>
  </si>
  <si>
    <t>Booked at the pharmacy</t>
  </si>
  <si>
    <t>Renew car registration</t>
  </si>
  <si>
    <t>Errands</t>
  </si>
  <si>
    <t>Need proof of insurance</t>
  </si>
  <si>
    <t>Pay credit card bill</t>
  </si>
  <si>
    <t>Money</t>
  </si>
  <si>
    <t>Call plumber about the kitchen tap</t>
  </si>
  <si>
    <t>Home</t>
  </si>
  <si>
    <t>Medium</t>
  </si>
  <si>
    <t>Set up a meeting with my new manager</t>
  </si>
  <si>
    <t>Work</t>
  </si>
  <si>
    <t>Return library books</t>
  </si>
  <si>
    <t>Low</t>
  </si>
  <si>
    <t>Send Mia's soccer fee</t>
  </si>
  <si>
    <t>$85, e-transfer to coach</t>
  </si>
  <si>
    <t>Clean out the gutters</t>
  </si>
  <si>
    <t>Borrow Dave's ladder</t>
  </si>
  <si>
    <t>Finish quarterly report</t>
  </si>
  <si>
    <t>Book flights for Christmas</t>
  </si>
  <si>
    <t>Prices go up after the 15th</t>
  </si>
  <si>
    <t>Cancel unused streaming service</t>
  </si>
  <si>
    <t>Order Thanksgiving turkey</t>
  </si>
  <si>
    <t>14 lb, pick up the 25th</t>
  </si>
  <si>
    <t>Swap to winter tires</t>
  </si>
  <si>
    <t>Buy birthday gift for Dad</t>
  </si>
  <si>
    <t>Check home insurance renewal</t>
  </si>
  <si>
    <t>Compare two quotes</t>
  </si>
  <si>
    <t>Replace smoke alarm batteries</t>
  </si>
  <si>
    <t>Update resume</t>
  </si>
  <si>
    <t>Sort the garage</t>
  </si>
  <si>
    <t>Donate pile and dump run</t>
  </si>
  <si>
    <t>Item</t>
  </si>
  <si>
    <t>Count</t>
  </si>
  <si>
    <t>Today's date</t>
  </si>
  <si>
    <t>Open tasks</t>
  </si>
  <si>
    <t>Percent done</t>
  </si>
  <si>
    <t>Overdue</t>
  </si>
  <si>
    <t>Due today</t>
  </si>
  <si>
    <t>Due in the next 7 days</t>
  </si>
  <si>
    <t>High priority still open</t>
  </si>
  <si>
    <t>Open tasks by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</si>
</sst>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6" customWidth="1"/>
    <col min="3" max="3" width="11" customWidth="1"/>
    <col min="4" max="4" width="10" customWidth="1"/>
    <col min="5" max="5" width="14" customWidth="1"/>
    <col min="6" max="6" width="10" customWidth="1"/>
    <col min="7" max="7" width="13" customWidth="1"/>
    <col min="8" max="8" width="3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b">
        <v>1</v>
      </c>
      <c r="B2" t="s">
        <v>8</v>
      </c>
      <c r="C2" t="s">
        <v>9</v>
      </c>
      <c r="D2" t="s">
        <v>10</v>
      </c>
      <c r="E2" s="2">
        <v>46328</v>
      </c>
      <c r="F2" s="3" t="str">
        <f>IF(OR(ISBLANK(B2),A2=TRUE,ISBLANK(E2)),"",E2-Summary!$B$2)</f>
        <v/>
      </c>
      <c r="G2" t="str">
        <f>IF(ISBLANK(B2),"",IF(A2=TRUE,"Done",IF(ISBLANK(E2),"No date",IF(E2&lt;Summary!$B$2,"Overdue",IF(E2=Summary!$B$2,"Due today",IF(E2-Summary!$B$2&lt;=7,"Next 7 days","Later"))))))</f>
        <v>Done</v>
      </c>
      <c r="H2" t="s">
        <v>11</v>
      </c>
    </row>
    <row r="3" spans="1:8" x14ac:dyDescent="0.25">
      <c r="A3" t="b">
        <v>0</v>
      </c>
      <c r="B3" t="s">
        <v>12</v>
      </c>
      <c r="C3" t="s">
        <v>13</v>
      </c>
      <c r="D3" t="s">
        <v>10</v>
      </c>
      <c r="E3" s="2">
        <v>46329</v>
      </c>
      <c r="F3" s="3">
        <f>IF(OR(ISBLANK(B3),A3=TRUE,ISBLANK(E3)),"",E3-Summary!$B$2)</f>
        <v>-1</v>
      </c>
      <c r="G3" t="str">
        <f>IF(ISBLANK(B3),"",IF(A3=TRUE,"Done",IF(ISBLANK(E3),"No date",IF(E3&lt;Summary!$B$2,"Overdue",IF(E3=Summary!$B$2,"Due today",IF(E3-Summary!$B$2&lt;=7,"Next 7 days","Later"))))))</f>
        <v>Overdue</v>
      </c>
      <c r="H3" t="s">
        <v>14</v>
      </c>
    </row>
    <row r="4" spans="1:8" x14ac:dyDescent="0.25">
      <c r="A4" t="b">
        <v>0</v>
      </c>
      <c r="B4" t="s">
        <v>15</v>
      </c>
      <c r="C4" t="s">
        <v>16</v>
      </c>
      <c r="D4" t="s">
        <v>10</v>
      </c>
      <c r="E4" s="2">
        <v>46330</v>
      </c>
      <c r="F4" s="3">
        <f>IF(OR(ISBLANK(B4),A4=TRUE,ISBLANK(E4)),"",E4-Summary!$B$2)</f>
        <v>0</v>
      </c>
      <c r="G4" t="str">
        <f>IF(ISBLANK(B4),"",IF(A4=TRUE,"Done",IF(ISBLANK(E4),"No date",IF(E4&lt;Summary!$B$2,"Overdue",IF(E4=Summary!$B$2,"Due today",IF(E4-Summary!$B$2&lt;=7,"Next 7 days","Later"))))))</f>
        <v>Due today</v>
      </c>
    </row>
    <row r="5" spans="1:8" x14ac:dyDescent="0.25">
      <c r="A5" t="b">
        <v>0</v>
      </c>
      <c r="B5" t="s">
        <v>17</v>
      </c>
      <c r="C5" t="s">
        <v>18</v>
      </c>
      <c r="D5" t="s">
        <v>19</v>
      </c>
      <c r="E5" s="2">
        <v>46331</v>
      </c>
      <c r="F5" s="3">
        <f>IF(OR(ISBLANK(B5),A5=TRUE,ISBLANK(E5)),"",E5-Summary!$B$2)</f>
        <v>1</v>
      </c>
      <c r="G5" t="str">
        <f>IF(ISBLANK(B5),"",IF(A5=TRUE,"Done",IF(ISBLANK(E5),"No date",IF(E5&lt;Summary!$B$2,"Overdue",IF(E5=Summary!$B$2,"Due today",IF(E5-Summary!$B$2&lt;=7,"Next 7 days","Later"))))))</f>
        <v>Next 7 days</v>
      </c>
    </row>
    <row r="6" spans="1:8" x14ac:dyDescent="0.25">
      <c r="A6" t="b">
        <v>0</v>
      </c>
      <c r="B6" t="s">
        <v>20</v>
      </c>
      <c r="C6" t="s">
        <v>21</v>
      </c>
      <c r="D6" t="s">
        <v>19</v>
      </c>
      <c r="E6" s="2">
        <v>46331</v>
      </c>
      <c r="F6" s="3">
        <f>IF(OR(ISBLANK(B6),A6=TRUE,ISBLANK(E6)),"",E6-Summary!$B$2)</f>
        <v>1</v>
      </c>
      <c r="G6" t="str">
        <f>IF(ISBLANK(B6),"",IF(A6=TRUE,"Done",IF(ISBLANK(E6),"No date",IF(E6&lt;Summary!$B$2,"Overdue",IF(E6=Summary!$B$2,"Due today",IF(E6-Summary!$B$2&lt;=7,"Next 7 days","Later"))))))</f>
        <v>Next 7 days</v>
      </c>
    </row>
    <row r="7" spans="1:8" x14ac:dyDescent="0.25">
      <c r="A7" t="b">
        <v>1</v>
      </c>
      <c r="B7" t="s">
        <v>22</v>
      </c>
      <c r="C7" t="s">
        <v>13</v>
      </c>
      <c r="D7" t="s">
        <v>23</v>
      </c>
      <c r="E7" s="2">
        <v>46327</v>
      </c>
      <c r="F7" s="3" t="str">
        <f>IF(OR(ISBLANK(B7),A7=TRUE,ISBLANK(E7)),"",E7-Summary!$B$2)</f>
        <v/>
      </c>
      <c r="G7" t="str">
        <f>IF(ISBLANK(B7),"",IF(A7=TRUE,"Done",IF(ISBLANK(E7),"No date",IF(E7&lt;Summary!$B$2,"Overdue",IF(E7=Summary!$B$2,"Due today",IF(E7-Summary!$B$2&lt;=7,"Next 7 days","Later"))))))</f>
        <v>Done</v>
      </c>
    </row>
    <row r="8" spans="1:8" x14ac:dyDescent="0.25">
      <c r="A8" t="b">
        <v>0</v>
      </c>
      <c r="B8" t="s">
        <v>24</v>
      </c>
      <c r="C8" t="s">
        <v>9</v>
      </c>
      <c r="D8" t="s">
        <v>19</v>
      </c>
      <c r="E8" s="2">
        <v>46332</v>
      </c>
      <c r="F8" s="3">
        <f>IF(OR(ISBLANK(B8),A8=TRUE,ISBLANK(E8)),"",E8-Summary!$B$2)</f>
        <v>2</v>
      </c>
      <c r="G8" t="str">
        <f>IF(ISBLANK(B8),"",IF(A8=TRUE,"Done",IF(ISBLANK(E8),"No date",IF(E8&lt;Summary!$B$2,"Overdue",IF(E8=Summary!$B$2,"Due today",IF(E8-Summary!$B$2&lt;=7,"Next 7 days","Later"))))))</f>
        <v>Next 7 days</v>
      </c>
      <c r="H8" t="s">
        <v>25</v>
      </c>
    </row>
    <row r="9" spans="1:8" x14ac:dyDescent="0.25">
      <c r="A9" t="b">
        <v>0</v>
      </c>
      <c r="B9" t="s">
        <v>26</v>
      </c>
      <c r="C9" t="s">
        <v>18</v>
      </c>
      <c r="D9" t="s">
        <v>19</v>
      </c>
      <c r="E9" s="2">
        <v>46334</v>
      </c>
      <c r="F9" s="3">
        <f>IF(OR(ISBLANK(B9),A9=TRUE,ISBLANK(E9)),"",E9-Summary!$B$2)</f>
        <v>4</v>
      </c>
      <c r="G9" t="str">
        <f>IF(ISBLANK(B9),"",IF(A9=TRUE,"Done",IF(ISBLANK(E9),"No date",IF(E9&lt;Summary!$B$2,"Overdue",IF(E9=Summary!$B$2,"Due today",IF(E9-Summary!$B$2&lt;=7,"Next 7 days","Later"))))))</f>
        <v>Next 7 days</v>
      </c>
      <c r="H9" t="s">
        <v>27</v>
      </c>
    </row>
    <row r="10" spans="1:8" x14ac:dyDescent="0.25">
      <c r="A10" t="b">
        <v>0</v>
      </c>
      <c r="B10" t="s">
        <v>28</v>
      </c>
      <c r="C10" t="s">
        <v>21</v>
      </c>
      <c r="D10" t="s">
        <v>10</v>
      </c>
      <c r="E10" s="2">
        <v>46335</v>
      </c>
      <c r="F10" s="3">
        <f>IF(OR(ISBLANK(B10),A10=TRUE,ISBLANK(E10)),"",E10-Summary!$B$2)</f>
        <v>5</v>
      </c>
      <c r="G10" t="str">
        <f>IF(ISBLANK(B10),"",IF(A10=TRUE,"Done",IF(ISBLANK(E10),"No date",IF(E10&lt;Summary!$B$2,"Overdue",IF(E10=Summary!$B$2,"Due today",IF(E10-Summary!$B$2&lt;=7,"Next 7 days","Later"))))))</f>
        <v>Next 7 days</v>
      </c>
    </row>
    <row r="11" spans="1:8" x14ac:dyDescent="0.25">
      <c r="A11" t="b">
        <v>0</v>
      </c>
      <c r="B11" t="s">
        <v>29</v>
      </c>
      <c r="C11" t="s">
        <v>9</v>
      </c>
      <c r="D11" t="s">
        <v>10</v>
      </c>
      <c r="E11" s="2">
        <v>46336</v>
      </c>
      <c r="F11" s="3">
        <f>IF(OR(ISBLANK(B11),A11=TRUE,ISBLANK(E11)),"",E11-Summary!$B$2)</f>
        <v>6</v>
      </c>
      <c r="G11" t="str">
        <f>IF(ISBLANK(B11),"",IF(A11=TRUE,"Done",IF(ISBLANK(E11),"No date",IF(E11&lt;Summary!$B$2,"Overdue",IF(E11=Summary!$B$2,"Due today",IF(E11-Summary!$B$2&lt;=7,"Next 7 days","Later"))))))</f>
        <v>Next 7 days</v>
      </c>
      <c r="H11" t="s">
        <v>30</v>
      </c>
    </row>
    <row r="12" spans="1:8" x14ac:dyDescent="0.25">
      <c r="A12" t="b">
        <v>1</v>
      </c>
      <c r="B12" t="s">
        <v>31</v>
      </c>
      <c r="C12" t="s">
        <v>16</v>
      </c>
      <c r="D12" t="s">
        <v>23</v>
      </c>
      <c r="E12" s="2">
        <v>46325</v>
      </c>
      <c r="F12" s="3" t="str">
        <f>IF(OR(ISBLANK(B12),A12=TRUE,ISBLANK(E12)),"",E12-Summary!$B$2)</f>
        <v/>
      </c>
      <c r="G12" t="str">
        <f>IF(ISBLANK(B12),"",IF(A12=TRUE,"Done",IF(ISBLANK(E12),"No date",IF(E12&lt;Summary!$B$2,"Overdue",IF(E12=Summary!$B$2,"Due today",IF(E12-Summary!$B$2&lt;=7,"Next 7 days","Later"))))))</f>
        <v>Done</v>
      </c>
    </row>
    <row r="13" spans="1:8" x14ac:dyDescent="0.25">
      <c r="A13" t="b">
        <v>0</v>
      </c>
      <c r="B13" t="s">
        <v>32</v>
      </c>
      <c r="C13" t="s">
        <v>13</v>
      </c>
      <c r="D13" t="s">
        <v>19</v>
      </c>
      <c r="E13" s="2">
        <v>46339</v>
      </c>
      <c r="F13" s="3">
        <f>IF(OR(ISBLANK(B13),A13=TRUE,ISBLANK(E13)),"",E13-Summary!$B$2)</f>
        <v>9</v>
      </c>
      <c r="G13" t="str">
        <f>IF(ISBLANK(B13),"",IF(A13=TRUE,"Done",IF(ISBLANK(E13),"No date",IF(E13&lt;Summary!$B$2,"Overdue",IF(E13=Summary!$B$2,"Due today",IF(E13-Summary!$B$2&lt;=7,"Next 7 days","Later"))))))</f>
        <v>Later</v>
      </c>
      <c r="H13" t="s">
        <v>33</v>
      </c>
    </row>
    <row r="14" spans="1:8" x14ac:dyDescent="0.25">
      <c r="A14" t="b">
        <v>0</v>
      </c>
      <c r="B14" t="s">
        <v>34</v>
      </c>
      <c r="C14" t="s">
        <v>13</v>
      </c>
      <c r="D14" t="s">
        <v>19</v>
      </c>
      <c r="E14" s="2">
        <v>46340</v>
      </c>
      <c r="F14" s="3">
        <f>IF(OR(ISBLANK(B14),A14=TRUE,ISBLANK(E14)),"",E14-Summary!$B$2)</f>
        <v>10</v>
      </c>
      <c r="G14" t="str">
        <f>IF(ISBLANK(B14),"",IF(A14=TRUE,"Done",IF(ISBLANK(E14),"No date",IF(E14&lt;Summary!$B$2,"Overdue",IF(E14=Summary!$B$2,"Due today",IF(E14-Summary!$B$2&lt;=7,"Next 7 days","Later"))))))</f>
        <v>Later</v>
      </c>
    </row>
    <row r="15" spans="1:8" x14ac:dyDescent="0.25">
      <c r="A15" t="b">
        <v>0</v>
      </c>
      <c r="B15" t="s">
        <v>35</v>
      </c>
      <c r="C15" t="s">
        <v>9</v>
      </c>
      <c r="D15" t="s">
        <v>19</v>
      </c>
      <c r="E15" s="2">
        <v>46346</v>
      </c>
      <c r="F15" s="3">
        <f>IF(OR(ISBLANK(B15),A15=TRUE,ISBLANK(E15)),"",E15-Summary!$B$2)</f>
        <v>16</v>
      </c>
      <c r="G15" t="str">
        <f>IF(ISBLANK(B15),"",IF(A15=TRUE,"Done",IF(ISBLANK(E15),"No date",IF(E15&lt;Summary!$B$2,"Overdue",IF(E15=Summary!$B$2,"Due today",IF(E15-Summary!$B$2&lt;=7,"Next 7 days","Later"))))))</f>
        <v>Later</v>
      </c>
    </row>
    <row r="16" spans="1:8" x14ac:dyDescent="0.25">
      <c r="A16" t="b">
        <v>0</v>
      </c>
      <c r="B16" t="s">
        <v>36</v>
      </c>
      <c r="C16" t="s">
        <v>16</v>
      </c>
      <c r="D16" t="s">
        <v>19</v>
      </c>
      <c r="E16" s="2">
        <v>46351</v>
      </c>
      <c r="F16" s="3">
        <f>IF(OR(ISBLANK(B16),A16=TRUE,ISBLANK(E16)),"",E16-Summary!$B$2)</f>
        <v>21</v>
      </c>
      <c r="G16" t="str">
        <f>IF(ISBLANK(B16),"",IF(A16=TRUE,"Done",IF(ISBLANK(E16),"No date",IF(E16&lt;Summary!$B$2,"Overdue",IF(E16=Summary!$B$2,"Due today",IF(E16-Summary!$B$2&lt;=7,"Next 7 days","Later"))))))</f>
        <v>Later</v>
      </c>
      <c r="H16" t="s">
        <v>37</v>
      </c>
    </row>
    <row r="17" spans="1:8" x14ac:dyDescent="0.25">
      <c r="A17" t="b">
        <v>1</v>
      </c>
      <c r="B17" t="s">
        <v>38</v>
      </c>
      <c r="C17" t="s">
        <v>18</v>
      </c>
      <c r="D17" t="s">
        <v>10</v>
      </c>
      <c r="E17" s="2">
        <v>46327</v>
      </c>
      <c r="F17" s="3" t="str">
        <f>IF(OR(ISBLANK(B17),A17=TRUE,ISBLANK(E17)),"",E17-Summary!$B$2)</f>
        <v/>
      </c>
      <c r="G17" t="str">
        <f>IF(ISBLANK(B17),"",IF(A17=TRUE,"Done",IF(ISBLANK(E17),"No date",IF(E17&lt;Summary!$B$2,"Overdue",IF(E17=Summary!$B$2,"Due today",IF(E17-Summary!$B$2&lt;=7,"Next 7 days","Later"))))))</f>
        <v>Done</v>
      </c>
    </row>
    <row r="18" spans="1:8" x14ac:dyDescent="0.25">
      <c r="A18" t="b">
        <v>0</v>
      </c>
      <c r="B18" t="s">
        <v>39</v>
      </c>
      <c r="C18" t="s">
        <v>21</v>
      </c>
      <c r="D18" t="s">
        <v>23</v>
      </c>
      <c r="E18" s="2"/>
      <c r="F18" s="3" t="str">
        <f>IF(OR(ISBLANK(B18),A18=TRUE,ISBLANK(E18)),"",E18-Summary!$B$2)</f>
        <v/>
      </c>
      <c r="G18" t="str">
        <f>IF(ISBLANK(B18),"",IF(A18=TRUE,"Done",IF(ISBLANK(E18),"No date",IF(E18&lt;Summary!$B$2,"Overdue",IF(E18=Summary!$B$2,"Due today",IF(E18-Summary!$B$2&lt;=7,"Next 7 days","Later"))))))</f>
        <v>No date</v>
      </c>
    </row>
    <row r="19" spans="1:8" x14ac:dyDescent="0.25">
      <c r="A19" t="b">
        <v>0</v>
      </c>
      <c r="B19" t="s">
        <v>40</v>
      </c>
      <c r="C19" t="s">
        <v>18</v>
      </c>
      <c r="D19" t="s">
        <v>23</v>
      </c>
      <c r="E19" s="2"/>
      <c r="F19" s="3" t="str">
        <f>IF(OR(ISBLANK(B19),A19=TRUE,ISBLANK(E19)),"",E19-Summary!$B$2)</f>
        <v/>
      </c>
      <c r="G19" t="str">
        <f>IF(ISBLANK(B19),"",IF(A19=TRUE,"Done",IF(ISBLANK(E19),"No date",IF(E19&lt;Summary!$B$2,"Overdue",IF(E19=Summary!$B$2,"Due today",IF(E19-Summary!$B$2&lt;=7,"Next 7 days","Later"))))))</f>
        <v>No date</v>
      </c>
      <c r="H19" t="s">
        <v>41</v>
      </c>
    </row>
    <row r="20" spans="1:8" x14ac:dyDescent="0.25">
      <c r="A20" t="b">
        <v>0</v>
      </c>
      <c r="E20" s="2"/>
      <c r="F20" s="3" t="str">
        <f>IF(OR(ISBLANK(B20),A20=TRUE,ISBLANK(E20)),"",E20-Summary!$B$2)</f>
        <v/>
      </c>
      <c r="G20" t="str">
        <f>IF(ISBLANK(B20),"",IF(A20=TRUE,"Done",IF(ISBLANK(E20),"No date",IF(E20&lt;Summary!$B$2,"Overdue",IF(E20=Summary!$B$2,"Due today",IF(E20-Summary!$B$2&lt;=7,"Next 7 days","Later"))))))</f>
        <v/>
      </c>
    </row>
    <row r="21" spans="1:8" x14ac:dyDescent="0.25">
      <c r="A21" t="b">
        <v>0</v>
      </c>
      <c r="E21" s="2"/>
      <c r="F21" s="3" t="str">
        <f>IF(OR(ISBLANK(B21),A21=TRUE,ISBLANK(E21)),"",E21-Summary!$B$2)</f>
        <v/>
      </c>
      <c r="G21" t="str">
        <f>IF(ISBLANK(B21),"",IF(A21=TRUE,"Done",IF(ISBLANK(E21),"No date",IF(E21&lt;Summary!$B$2,"Overdue",IF(E21=Summary!$B$2,"Due today",IF(E21-Summary!$B$2&lt;=7,"Next 7 days","Later"))))))</f>
        <v/>
      </c>
    </row>
    <row r="22" spans="1:8" x14ac:dyDescent="0.25">
      <c r="A22" t="b">
        <v>0</v>
      </c>
      <c r="E22" s="2"/>
      <c r="F22" s="3" t="str">
        <f>IF(OR(ISBLANK(B22),A22=TRUE,ISBLANK(E22)),"",E22-Summary!$B$2)</f>
        <v/>
      </c>
      <c r="G22" t="str">
        <f>IF(ISBLANK(B22),"",IF(A22=TRUE,"Done",IF(ISBLANK(E22),"No date",IF(E22&lt;Summary!$B$2,"Overdue",IF(E22=Summary!$B$2,"Due today",IF(E22-Summary!$B$2&lt;=7,"Next 7 days","Later"))))))</f>
        <v/>
      </c>
    </row>
    <row r="23" spans="1:8" x14ac:dyDescent="0.25">
      <c r="A23" t="b">
        <v>0</v>
      </c>
      <c r="E23" s="2"/>
      <c r="F23" s="3" t="str">
        <f>IF(OR(ISBLANK(B23),A23=TRUE,ISBLANK(E23)),"",E23-Summary!$B$2)</f>
        <v/>
      </c>
      <c r="G23" t="str">
        <f>IF(ISBLANK(B23),"",IF(A23=TRUE,"Done",IF(ISBLANK(E23),"No date",IF(E23&lt;Summary!$B$2,"Overdue",IF(E23=Summary!$B$2,"Due today",IF(E23-Summary!$B$2&lt;=7,"Next 7 days","Later"))))))</f>
        <v/>
      </c>
    </row>
    <row r="24" spans="1:8" x14ac:dyDescent="0.25">
      <c r="A24" t="b">
        <v>0</v>
      </c>
      <c r="E24" s="2"/>
      <c r="F24" s="3" t="str">
        <f>IF(OR(ISBLANK(B24),A24=TRUE,ISBLANK(E24)),"",E24-Summary!$B$2)</f>
        <v/>
      </c>
      <c r="G24" t="str">
        <f>IF(ISBLANK(B24),"",IF(A24=TRUE,"Done",IF(ISBLANK(E24),"No date",IF(E24&lt;Summary!$B$2,"Overdue",IF(E24=Summary!$B$2,"Due today",IF(E24-Summary!$B$2&lt;=7,"Next 7 days","Later"))))))</f>
        <v/>
      </c>
    </row>
    <row r="25" spans="1:8" x14ac:dyDescent="0.25">
      <c r="A25" t="b">
        <v>0</v>
      </c>
      <c r="E25" s="2"/>
      <c r="F25" s="3" t="str">
        <f>IF(OR(ISBLANK(B25),A25=TRUE,ISBLANK(E25)),"",E25-Summary!$B$2)</f>
        <v/>
      </c>
      <c r="G25" t="str">
        <f>IF(ISBLANK(B25),"",IF(A25=TRUE,"Done",IF(ISBLANK(E25),"No date",IF(E25&lt;Summary!$B$2,"Overdue",IF(E25=Summary!$B$2,"Due today",IF(E25-Summary!$B$2&lt;=7,"Next 7 days","Later"))))))</f>
        <v/>
      </c>
    </row>
    <row r="26" spans="1:8" x14ac:dyDescent="0.25">
      <c r="A26" t="b">
        <v>0</v>
      </c>
      <c r="E26" s="2"/>
      <c r="F26" s="3" t="str">
        <f>IF(OR(ISBLANK(B26),A26=TRUE,ISBLANK(E26)),"",E26-Summary!$B$2)</f>
        <v/>
      </c>
      <c r="G26" t="str">
        <f>IF(ISBLANK(B26),"",IF(A26=TRUE,"Done",IF(ISBLANK(E26),"No date",IF(E26&lt;Summary!$B$2,"Overdue",IF(E26=Summary!$B$2,"Due today",IF(E26-Summary!$B$2&lt;=7,"Next 7 days","Later"))))))</f>
        <v/>
      </c>
    </row>
    <row r="27" spans="1:8" x14ac:dyDescent="0.25">
      <c r="A27" t="b">
        <v>0</v>
      </c>
      <c r="E27" s="2"/>
      <c r="F27" s="3" t="str">
        <f>IF(OR(ISBLANK(B27),A27=TRUE,ISBLANK(E27)),"",E27-Summary!$B$2)</f>
        <v/>
      </c>
      <c r="G27" t="str">
        <f>IF(ISBLANK(B27),"",IF(A27=TRUE,"Done",IF(ISBLANK(E27),"No date",IF(E27&lt;Summary!$B$2,"Overdue",IF(E27=Summary!$B$2,"Due today",IF(E27-Summary!$B$2&lt;=7,"Next 7 days","Later"))))))</f>
        <v/>
      </c>
    </row>
    <row r="28" spans="1:8" x14ac:dyDescent="0.25">
      <c r="A28" t="b">
        <v>0</v>
      </c>
      <c r="E28" s="2"/>
      <c r="F28" s="3" t="str">
        <f>IF(OR(ISBLANK(B28),A28=TRUE,ISBLANK(E28)),"",E28-Summary!$B$2)</f>
        <v/>
      </c>
      <c r="G28" t="str">
        <f>IF(ISBLANK(B28),"",IF(A28=TRUE,"Done",IF(ISBLANK(E28),"No date",IF(E28&lt;Summary!$B$2,"Overdue",IF(E28=Summary!$B$2,"Due today",IF(E28-Summary!$B$2&lt;=7,"Next 7 days","Later"))))))</f>
        <v/>
      </c>
    </row>
    <row r="29" spans="1:8" x14ac:dyDescent="0.25">
      <c r="A29" t="b">
        <v>0</v>
      </c>
      <c r="E29" s="2"/>
      <c r="F29" s="3" t="str">
        <f>IF(OR(ISBLANK(B29),A29=TRUE,ISBLANK(E29)),"",E29-Summary!$B$2)</f>
        <v/>
      </c>
      <c r="G29" t="str">
        <f>IF(ISBLANK(B29),"",IF(A29=TRUE,"Done",IF(ISBLANK(E29),"No date",IF(E29&lt;Summary!$B$2,"Overdue",IF(E29=Summary!$B$2,"Due today",IF(E29-Summary!$B$2&lt;=7,"Next 7 days","Later"))))))</f>
        <v/>
      </c>
    </row>
    <row r="30" spans="1:8" x14ac:dyDescent="0.25">
      <c r="A30" t="b">
        <v>0</v>
      </c>
      <c r="E30" s="2"/>
      <c r="F30" s="3" t="str">
        <f>IF(OR(ISBLANK(B30),A30=TRUE,ISBLANK(E30)),"",E30-Summary!$B$2)</f>
        <v/>
      </c>
      <c r="G30" t="str">
        <f>IF(ISBLANK(B30),"",IF(A30=TRUE,"Done",IF(ISBLANK(E30),"No date",IF(E30&lt;Summary!$B$2,"Overdue",IF(E30=Summary!$B$2,"Due today",IF(E30-Summary!$B$2&lt;=7,"Next 7 days","Later"))))))</f>
        <v/>
      </c>
    </row>
    <row r="31" spans="1:8" x14ac:dyDescent="0.25">
      <c r="A31" t="b">
        <v>0</v>
      </c>
      <c r="E31" s="2"/>
      <c r="F31" s="3" t="str">
        <f>IF(OR(ISBLANK(B31),A31=TRUE,ISBLANK(E31)),"",E31-Summary!$B$2)</f>
        <v/>
      </c>
      <c r="G31" t="str">
        <f>IF(ISBLANK(B31),"",IF(A31=TRUE,"Done",IF(ISBLANK(E31),"No date",IF(E31&lt;Summary!$B$2,"Overdue",IF(E31=Summary!$B$2,"Due today",IF(E31-Summary!$B$2&lt;=7,"Next 7 days","Later"))))))</f>
        <v/>
      </c>
    </row>
    <row r="32" spans="1:8" x14ac:dyDescent="0.25">
      <c r="A32" t="b">
        <v>0</v>
      </c>
      <c r="E32" s="2"/>
      <c r="F32" s="3" t="str">
        <f>IF(OR(ISBLANK(B32),A32=TRUE,ISBLANK(E32)),"",E32-Summary!$B$2)</f>
        <v/>
      </c>
      <c r="G32" t="str">
        <f>IF(ISBLANK(B32),"",IF(A32=TRUE,"Done",IF(ISBLANK(E32),"No date",IF(E32&lt;Summary!$B$2,"Overdue",IF(E32=Summary!$B$2,"Due today",IF(E32-Summary!$B$2&lt;=7,"Next 7 days","Later"))))))</f>
        <v/>
      </c>
    </row>
    <row r="33" spans="1:8" x14ac:dyDescent="0.25">
      <c r="A33" t="b">
        <v>0</v>
      </c>
      <c r="E33" s="2"/>
      <c r="F33" s="3" t="str">
        <f>IF(OR(ISBLANK(B33),A33=TRUE,ISBLANK(E33)),"",E33-Summary!$B$2)</f>
        <v/>
      </c>
      <c r="G33" t="str">
        <f>IF(ISBLANK(B33),"",IF(A33=TRUE,"Done",IF(ISBLANK(E33),"No date",IF(E33&lt;Summary!$B$2,"Overdue",IF(E33=Summary!$B$2,"Due today",IF(E33-Summary!$B$2&lt;=7,"Next 7 days","Later"))))))</f>
        <v/>
      </c>
    </row>
    <row r="34" spans="1:8" x14ac:dyDescent="0.25">
      <c r="A34" t="b">
        <v>0</v>
      </c>
      <c r="E34" s="2"/>
      <c r="F34" s="3" t="str">
        <f>IF(OR(ISBLANK(B34),A34=TRUE,ISBLANK(E34)),"",E34-Summary!$B$2)</f>
        <v/>
      </c>
      <c r="G34" t="str">
        <f>IF(ISBLANK(B34),"",IF(A34=TRUE,"Done",IF(ISBLANK(E34),"No date",IF(E34&lt;Summary!$B$2,"Overdue",IF(E34=Summary!$B$2,"Due today",IF(E34-Summary!$B$2&lt;=7,"Next 7 days","Later"))))))</f>
        <v/>
      </c>
    </row>
    <row r="35" spans="1:8" x14ac:dyDescent="0.25">
      <c r="A35" t="b">
        <v>0</v>
      </c>
      <c r="E35" s="2"/>
      <c r="F35" s="3" t="str">
        <f>IF(OR(ISBLANK(B35),A35=TRUE,ISBLANK(E35)),"",E35-Summary!$B$2)</f>
        <v/>
      </c>
      <c r="G35" t="str">
        <f>IF(ISBLANK(B35),"",IF(A35=TRUE,"Done",IF(ISBLANK(E35),"No date",IF(E35&lt;Summary!$B$2,"Overdue",IF(E35=Summary!$B$2,"Due today",IF(E35-Summary!$B$2&lt;=7,"Next 7 days","Later"))))))</f>
        <v/>
      </c>
    </row>
    <row r="36" spans="1:8" x14ac:dyDescent="0.25">
      <c r="A36" t="b">
        <v>0</v>
      </c>
      <c r="E36" s="2"/>
      <c r="F36" s="3" t="str">
        <f>IF(OR(ISBLANK(B36),A36=TRUE,ISBLANK(E36)),"",E36-Summary!$B$2)</f>
        <v/>
      </c>
      <c r="G36" t="str">
        <f>IF(ISBLANK(B36),"",IF(A36=TRUE,"Done",IF(ISBLANK(E36),"No date",IF(E36&lt;Summary!$B$2,"Overdue",IF(E36=Summary!$B$2,"Due today",IF(E36-Summary!$B$2&lt;=7,"Next 7 days","Later"))))))</f>
        <v/>
      </c>
    </row>
    <row r="37" spans="1:8" x14ac:dyDescent="0.25">
      <c r="A37" t="b">
        <v>0</v>
      </c>
      <c r="E37" s="2"/>
      <c r="F37" s="3" t="str">
        <f>IF(OR(ISBLANK(B37),A37=TRUE,ISBLANK(E37)),"",E37-Summary!$B$2)</f>
        <v/>
      </c>
      <c r="G37" t="str">
        <f>IF(ISBLANK(B37),"",IF(A37=TRUE,"Done",IF(ISBLANK(E37),"No date",IF(E37&lt;Summary!$B$2,"Overdue",IF(E37=Summary!$B$2,"Due today",IF(E37-Summary!$B$2&lt;=7,"Next 7 days","Later"))))))</f>
        <v/>
      </c>
    </row>
    <row r="38" spans="1:8" x14ac:dyDescent="0.25">
      <c r="A38" t="b">
        <v>0</v>
      </c>
      <c r="E38" s="2"/>
      <c r="F38" s="3" t="str">
        <f>IF(OR(ISBLANK(B38),A38=TRUE,ISBLANK(E38)),"",E38-Summary!$B$2)</f>
        <v/>
      </c>
      <c r="G38" t="str">
        <f>IF(ISBLANK(B38),"",IF(A38=TRUE,"Done",IF(ISBLANK(E38),"No date",IF(E38&lt;Summary!$B$2,"Overdue",IF(E38=Summary!$B$2,"Due today",IF(E38-Summary!$B$2&lt;=7,"Next 7 days","Later"))))))</f>
        <v/>
      </c>
    </row>
    <row r="39" spans="1:8" x14ac:dyDescent="0.25">
      <c r="A39" t="b">
        <v>0</v>
      </c>
      <c r="E39" s="2"/>
      <c r="F39" s="3" t="str">
        <f>IF(OR(ISBLANK(B39),A39=TRUE,ISBLANK(E39)),"",E39-Summary!$B$2)</f>
        <v/>
      </c>
      <c r="G39" t="str">
        <f>IF(ISBLANK(B39),"",IF(A39=TRUE,"Done",IF(ISBLANK(E39),"No date",IF(E39&lt;Summary!$B$2,"Overdue",IF(E39=Summary!$B$2,"Due today",IF(E39-Summary!$B$2&lt;=7,"Next 7 days","Later"))))))</f>
        <v/>
      </c>
    </row>
    <row r="40" spans="1:8" x14ac:dyDescent="0.25">
      <c r="A40" t="b">
        <v>0</v>
      </c>
      <c r="E40" s="2"/>
      <c r="F40" s="3" t="str">
        <f>IF(OR(ISBLANK(B40),A40=TRUE,ISBLANK(E40)),"",E40-Summary!$B$2)</f>
        <v/>
      </c>
      <c r="G40" t="str">
        <f>IF(ISBLANK(B40),"",IF(A40=TRUE,"Done",IF(ISBLANK(E40),"No date",IF(E40&lt;Summary!$B$2,"Overdue",IF(E40=Summary!$B$2,"Due today",IF(E40-Summary!$B$2&lt;=7,"Next 7 days","Later"))))))</f>
        <v/>
      </c>
    </row>
    <row r="41" spans="1:8" x14ac:dyDescent="0.25">
      <c r="A41" t="b">
        <v>0</v>
      </c>
      <c r="E41" s="2"/>
      <c r="F41" s="3" t="str">
        <f>IF(OR(ISBLANK(B41),A41=TRUE,ISBLANK(E41)),"",E41-Summary!$B$2)</f>
        <v/>
      </c>
      <c r="G41" t="str">
        <f>IF(ISBLANK(B41),"",IF(A41=TRUE,"Done",IF(ISBLANK(E41),"No date",IF(E41&lt;Summary!$B$2,"Overdue",IF(E41=Summary!$B$2,"Due today",IF(E41-Summary!$B$2&lt;=7,"Next 7 days","Later"))))))</f>
        <v/>
      </c>
    </row>
    <row r="42" spans="1:1" x14ac:dyDescent="0.25"/>
    <row r="43" spans="1:1" x14ac:dyDescent="0.25"/>
    <row r="44" spans="1:1" x14ac:dyDescent="0.25"/>
    <row r="45" spans="1:1" x14ac:dyDescent="0.25"/>
    <row r="46" spans="1:1" x14ac:dyDescent="0.25"/>
    <row r="47" spans="1:1" x14ac:dyDescent="0.25"/>
    <row r="48" spans="1:1" x14ac:dyDescent="0.25"/>
    <row r="49" spans="1:1" x14ac:dyDescent="0.25"/>
    <row r="50" spans="1:1" x14ac:dyDescent="0.25"/>
  </sheetData>
  <dataValidations count="2">
    <dataValidation type="list" allowBlank="1" sqref="A10:A50">
      <formula1>"TRUE,FALSE"</formula1>
    </dataValidation>
    <dataValidation type="list" allowBlank="1" sqref="A2:A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</cols>
  <sheetData>
    <row r="1" spans="1:2" s="1" customFormat="1" x14ac:dyDescent="0.25">
      <c r="A1" s="1" t="s">
        <v>42</v>
      </c>
      <c r="B1" s="1" t="s">
        <v>43</v>
      </c>
    </row>
    <row r="2" spans="1:2" x14ac:dyDescent="0.25">
      <c r="A2" t="s">
        <v>44</v>
      </c>
      <c r="B2" s="2">
        <f>DATE(2026,11,4)</f>
        <v>46330</v>
      </c>
    </row>
    <row r="3" spans="1:2" x14ac:dyDescent="0.25">
      <c r="A3" t="s">
        <v>45</v>
      </c>
      <c r="B3" s="3">
        <f>COUNTIFS('To-Do List'!$B$2:$B$41,"&lt;&gt;",'To-Do List'!$A$2:$A$41,FALSE)</f>
        <v>14</v>
      </c>
    </row>
    <row r="4" spans="1:2" x14ac:dyDescent="0.25">
      <c r="A4" t="s">
        <v>0</v>
      </c>
      <c r="B4" s="3">
        <f>COUNTIFS('To-Do List'!$B$2:$B$41,"&lt;&gt;",'To-Do List'!$A$2:$A$41,TRUE)</f>
        <v>4</v>
      </c>
    </row>
    <row r="5" spans="1:2" x14ac:dyDescent="0.25">
      <c r="A5" t="s">
        <v>46</v>
      </c>
      <c r="B5" s="4">
        <f>IF(B3+B4=0,0,B4/(B3+B4))</f>
        <v>0.2222222222222222</v>
      </c>
    </row>
    <row r="6" spans="1:2" x14ac:dyDescent="0.25">
      <c r="A6" t="s">
        <v>47</v>
      </c>
      <c r="B6" s="3">
        <f>COUNTIF('To-Do List'!$G$2:$G$41,"Overdue")</f>
        <v>1</v>
      </c>
    </row>
    <row r="7" spans="1:2" x14ac:dyDescent="0.25">
      <c r="A7" t="s">
        <v>48</v>
      </c>
      <c r="B7" s="3">
        <f>COUNTIF('To-Do List'!$G$2:$G$41,"Due today")</f>
        <v>1</v>
      </c>
    </row>
    <row r="8" spans="1:2" x14ac:dyDescent="0.25">
      <c r="A8" t="s">
        <v>49</v>
      </c>
      <c r="B8" s="3">
        <f>COUNTIF('To-Do List'!$G$2:$G$41,"Next 7 days")</f>
        <v>6</v>
      </c>
    </row>
    <row r="9" spans="1:2" x14ac:dyDescent="0.25">
      <c r="A9" t="s">
        <v>50</v>
      </c>
      <c r="B9" s="3">
        <f>COUNTIFS('To-Do List'!$D$2:$D$41,"High",'To-Do List'!$A$2:$A$41,FALSE)</f>
        <v>4</v>
      </c>
    </row>
    <row r="10" spans="1:2" x14ac:dyDescent="0.25">
      <c r="A10" t="s">
        <v>51</v>
      </c>
      <c r="B10" s="3"/>
    </row>
    <row r="11" spans="1:2" x14ac:dyDescent="0.25">
      <c r="A11" t="s">
        <v>18</v>
      </c>
      <c r="B11" s="3">
        <f>COUNTIFS('To-Do List'!$C$2:$C$41,A11,'To-Do List'!$A$2:$A$41,FALSE)</f>
        <v>3</v>
      </c>
    </row>
    <row r="12" spans="1:2" x14ac:dyDescent="0.25">
      <c r="A12" t="s">
        <v>9</v>
      </c>
      <c r="B12" s="3">
        <f>COUNTIFS('To-Do List'!$C$2:$C$41,A12,'To-Do List'!$A$2:$A$41,FALSE)</f>
        <v>3</v>
      </c>
    </row>
    <row r="13" spans="1:2" x14ac:dyDescent="0.25">
      <c r="A13" t="s">
        <v>13</v>
      </c>
      <c r="B13" s="3">
        <f>COUNTIFS('To-Do List'!$C$2:$C$41,A13,'To-Do List'!$A$2:$A$41,FALSE)</f>
        <v>3</v>
      </c>
    </row>
    <row r="14" spans="1:2" x14ac:dyDescent="0.25">
      <c r="A14" t="s">
        <v>16</v>
      </c>
      <c r="B14" s="3">
        <f>COUNTIFS('To-Do List'!$C$2:$C$41,A14,'To-Do List'!$A$2:$A$41,FALSE)</f>
        <v>2</v>
      </c>
    </row>
    <row r="15" spans="1:2" x14ac:dyDescent="0.25">
      <c r="A15" t="s">
        <v>21</v>
      </c>
      <c r="B15" s="3">
        <f>COUNTIFS('To-Do List'!$C$2:$C$41,A15,'To-Do List'!$A$2:$A$41,FALSE)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To-Do List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To-Do List</dc:title>
  <dc:subject/>
  <dc:description/>
  <cp:keywords/>
  <cp:category/>
  <cp:lastModifiedBy>Unknown</cp:lastModifiedBy>
  <dcterms:created xsi:type="dcterms:W3CDTF">2026-10-18T23:17:25Z</dcterms:created>
  <dcterms:modified xsi:type="dcterms:W3CDTF">2026-10-18T23:17:25Z</dcterms:modified>
</cp:coreProperties>
</file>